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<sst xmlns="http://schemas.openxmlformats.org/spreadsheetml/2006/main" count="36" uniqueCount="31">
  <si>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</si>
  <si>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</si>
  <si>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</si>
  <si>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</si>
  <si>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</si>
  <si>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</si>
  <si>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</si>
  <si>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</si>
  <si>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</si>
  <si>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</si>
  <si>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</si>
  <si>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</si>
  <si>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</si>
  <si>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</si>
  <si>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</si>
  <si>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</si>
  <si>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</si>
  <si>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</si>
  <si>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</si>
  <si>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</si>
  <si>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</si>
  <si>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</si>
  <si>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</si>
  <si>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</si>
  <si>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</si>
  <si>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>- insgesamt -</t>
  </si>
  <si>
    <t>Quelle: Bundesministerium für Gesundheit</t>
  </si>
  <si>
    <t>Leistungsempfänger nach Altersgruppen und Pflegegraden</t>
  </si>
  <si>
    <t>Pflegegrad</t>
  </si>
  <si>
    <t>darunter Über-
leitungsfälle</t>
  </si>
  <si>
    <t>am 31.12.2018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</si>
</sst>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MS Sans Serif"/>
      <family val="0"/>
    </font>
    <font>
      <b/>
      <sz val="9"/>
      <name val="MS Sans Serif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center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left" wrapText="1"/>
    </xf>
    <xf numFmtId="174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130" zoomScaleNormal="130" zoomScalePageLayoutView="0" workbookViewId="0" topLeftCell="A7">
      <selection activeCell="B33" sqref="B33"/>
    </sheetView>
  </sheetViews>
  <sheetFormatPr defaultColWidth="11.421875" defaultRowHeight="12.75"/>
  <cols>
    <col min="1" max="1" width="12.8515625" style="0" customWidth="1"/>
    <col min="2" max="2" width="8.7109375" style="0" customWidth="1"/>
    <col min="3" max="3" width="8.8515625" style="0" customWidth="1"/>
    <col min="4" max="4" width="7.421875" style="0" bestFit="1" customWidth="1"/>
    <col min="5" max="5" width="7.7109375" style="0" customWidth="1"/>
    <col min="6" max="6" width="7.28125" style="0" customWidth="1"/>
    <col min="7" max="7" width="10.00390625" style="0" customWidth="1"/>
    <col min="8" max="8" width="6.421875" style="0" customWidth="1"/>
    <col min="9" max="9" width="7.57421875" style="0" customWidth="1"/>
    <col min="10" max="10" width="8.28125" style="0" customWidth="1"/>
    <col min="11" max="11" width="7.421875" style="0" customWidth="1"/>
    <col min="12" max="12" width="9.57421875" style="0" customWidth="1"/>
    <col min="13" max="13" width="9.140625" style="0" customWidth="1"/>
    <col min="14" max="14" width="7.28125" style="0" customWidth="1"/>
    <col min="15" max="15" width="8.8515625" style="0" customWidth="1"/>
    <col min="16" max="16" width="7.421875" style="0" customWidth="1"/>
    <col min="17" max="17" width="7.8515625" style="0" customWidth="1"/>
    <col min="18" max="18" width="7.7109375" style="0" customWidth="1"/>
    <col min="19" max="19" width="9.7109375" style="0" customWidth="1"/>
    <col min="20" max="20" width="6.7109375" style="0" customWidth="1"/>
  </cols>
  <sheetData>
    <row r="2" spans="1:20" ht="1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20" ht="12.75" customHeight="1">
      <c r="A8" s="32" t="s">
        <v>0</v>
      </c>
      <c r="B8" s="5" t="s">
        <v>20</v>
      </c>
      <c r="C8" s="5"/>
      <c r="D8" s="5"/>
      <c r="E8" s="5"/>
      <c r="F8" s="5"/>
      <c r="G8" s="5"/>
      <c r="H8" s="5" t="s">
        <v>21</v>
      </c>
      <c r="I8" s="5"/>
      <c r="J8" s="5"/>
      <c r="K8" s="5"/>
      <c r="L8" s="5"/>
      <c r="M8" s="5"/>
      <c r="N8" s="5" t="s">
        <v>19</v>
      </c>
      <c r="O8" s="5"/>
      <c r="P8" s="5"/>
      <c r="Q8" s="6"/>
      <c r="R8" s="6"/>
      <c r="S8" s="6"/>
      <c r="T8" s="6"/>
    </row>
    <row r="9" spans="1:20" ht="12.75">
      <c r="A9" s="33"/>
      <c r="B9" s="28" t="s">
        <v>28</v>
      </c>
      <c r="C9" s="29"/>
      <c r="D9" s="29"/>
      <c r="E9" s="29"/>
      <c r="F9" s="30"/>
      <c r="G9" s="31" t="s">
        <v>1</v>
      </c>
      <c r="H9" s="27" t="s">
        <v>28</v>
      </c>
      <c r="I9" s="29"/>
      <c r="J9" s="29"/>
      <c r="K9" s="29"/>
      <c r="L9" s="30"/>
      <c r="M9" s="31" t="s">
        <v>1</v>
      </c>
      <c r="N9" s="27" t="s">
        <v>28</v>
      </c>
      <c r="O9" s="29"/>
      <c r="P9" s="29"/>
      <c r="Q9" s="29"/>
      <c r="R9" s="30"/>
      <c r="S9" s="27" t="s">
        <v>1</v>
      </c>
      <c r="T9" s="27" t="s">
        <v>23</v>
      </c>
    </row>
    <row r="10" spans="1:20" ht="12.75">
      <c r="A10" s="34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1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1"/>
      <c r="N10" s="7">
        <v>1</v>
      </c>
      <c r="O10" s="7">
        <v>2</v>
      </c>
      <c r="P10" s="7">
        <v>3</v>
      </c>
      <c r="Q10" s="18">
        <v>4</v>
      </c>
      <c r="R10" s="18">
        <v>5</v>
      </c>
      <c r="S10" s="27"/>
      <c r="T10" s="27"/>
    </row>
    <row r="11" spans="1:20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0" ht="12.75">
      <c r="A12" s="8" t="s">
        <v>2</v>
      </c>
      <c r="B12" s="19">
        <v>7815</v>
      </c>
      <c r="C12" s="19">
        <v>47834</v>
      </c>
      <c r="D12" s="19">
        <v>51210</v>
      </c>
      <c r="E12" s="19">
        <v>21811</v>
      </c>
      <c r="F12" s="19">
        <v>9431</v>
      </c>
      <c r="G12" s="20">
        <v>138101</v>
      </c>
      <c r="H12" s="16">
        <v>1</v>
      </c>
      <c r="I12" s="16">
        <v>337</v>
      </c>
      <c r="J12" s="16">
        <v>221</v>
      </c>
      <c r="K12" s="16">
        <v>179</v>
      </c>
      <c r="L12" s="16">
        <v>200</v>
      </c>
      <c r="M12" s="20">
        <v>938</v>
      </c>
      <c r="N12" s="19">
        <v>7816</v>
      </c>
      <c r="O12" s="19">
        <v>48171</v>
      </c>
      <c r="P12" s="19">
        <v>51431</v>
      </c>
      <c r="Q12" s="19">
        <v>21990</v>
      </c>
      <c r="R12" s="19">
        <v>9631</v>
      </c>
      <c r="S12" s="20">
        <v>139039</v>
      </c>
      <c r="T12" s="13">
        <f>SUM(S12*100)/$S$29</f>
        <v>3.8</v>
      </c>
    </row>
    <row r="13" spans="1:20" ht="12.75">
      <c r="A13" s="8" t="s">
        <v>3</v>
      </c>
      <c r="B13" s="19">
        <v>1783</v>
      </c>
      <c r="C13" s="19">
        <v>16185</v>
      </c>
      <c r="D13" s="19">
        <v>15431</v>
      </c>
      <c r="E13" s="19">
        <v>7990</v>
      </c>
      <c r="F13" s="19">
        <v>5647</v>
      </c>
      <c r="G13" s="20">
        <v>47036</v>
      </c>
      <c r="H13" s="16">
        <v>9</v>
      </c>
      <c r="I13" s="16">
        <v>459</v>
      </c>
      <c r="J13" s="16">
        <v>240</v>
      </c>
      <c r="K13" s="16">
        <v>189</v>
      </c>
      <c r="L13" s="16">
        <v>205</v>
      </c>
      <c r="M13" s="20">
        <v>1102</v>
      </c>
      <c r="N13" s="19">
        <v>1792</v>
      </c>
      <c r="O13" s="19">
        <v>16644</v>
      </c>
      <c r="P13" s="19">
        <v>15671</v>
      </c>
      <c r="Q13" s="19">
        <v>8179</v>
      </c>
      <c r="R13" s="19">
        <v>5852</v>
      </c>
      <c r="S13" s="20">
        <v>48138</v>
      </c>
      <c r="T13" s="13">
        <f>SUM(S13*100)/$S$29</f>
        <v>1.3</v>
      </c>
    </row>
    <row r="14" spans="1:20" ht="12.75">
      <c r="A14" s="8" t="s">
        <v>4</v>
      </c>
      <c r="B14" s="19">
        <v>1724</v>
      </c>
      <c r="C14" s="19">
        <v>12029</v>
      </c>
      <c r="D14" s="19">
        <v>11183</v>
      </c>
      <c r="E14" s="19">
        <v>6706</v>
      </c>
      <c r="F14" s="19">
        <v>5361</v>
      </c>
      <c r="G14" s="20">
        <v>37003</v>
      </c>
      <c r="H14" s="16">
        <v>21</v>
      </c>
      <c r="I14" s="16">
        <v>950</v>
      </c>
      <c r="J14" s="16">
        <v>405</v>
      </c>
      <c r="K14" s="16">
        <v>328</v>
      </c>
      <c r="L14" s="16">
        <v>378</v>
      </c>
      <c r="M14" s="20">
        <v>2082</v>
      </c>
      <c r="N14" s="19">
        <v>1745</v>
      </c>
      <c r="O14" s="19">
        <v>12979</v>
      </c>
      <c r="P14" s="19">
        <v>11588</v>
      </c>
      <c r="Q14" s="19">
        <v>7034</v>
      </c>
      <c r="R14" s="19">
        <v>5739</v>
      </c>
      <c r="S14" s="20">
        <v>39085</v>
      </c>
      <c r="T14" s="13">
        <f aca="true" t="shared" si="0" ref="T14:T27">SUM(S14*100)/$S$29</f>
        <v>1.1</v>
      </c>
    </row>
    <row r="15" spans="1:20" ht="12.75">
      <c r="A15" s="8" t="s">
        <v>5</v>
      </c>
      <c r="B15" s="19">
        <v>2108</v>
      </c>
      <c r="C15" s="19">
        <v>11219</v>
      </c>
      <c r="D15" s="19">
        <v>10259</v>
      </c>
      <c r="E15" s="19">
        <v>6284</v>
      </c>
      <c r="F15" s="19">
        <v>5059</v>
      </c>
      <c r="G15" s="20">
        <v>34929</v>
      </c>
      <c r="H15" s="16">
        <v>14</v>
      </c>
      <c r="I15" s="16">
        <v>1669</v>
      </c>
      <c r="J15" s="16">
        <v>663</v>
      </c>
      <c r="K15" s="16">
        <v>550</v>
      </c>
      <c r="L15" s="16">
        <v>506</v>
      </c>
      <c r="M15" s="20">
        <v>3402</v>
      </c>
      <c r="N15" s="19">
        <v>2122</v>
      </c>
      <c r="O15" s="19">
        <v>12888</v>
      </c>
      <c r="P15" s="19">
        <v>10922</v>
      </c>
      <c r="Q15" s="19">
        <v>6834</v>
      </c>
      <c r="R15" s="19">
        <v>5565</v>
      </c>
      <c r="S15" s="20">
        <v>38331</v>
      </c>
      <c r="T15" s="13">
        <f t="shared" si="0"/>
        <v>1</v>
      </c>
    </row>
    <row r="16" spans="1:20" ht="12.75">
      <c r="A16" s="8" t="s">
        <v>6</v>
      </c>
      <c r="B16" s="19">
        <v>2724</v>
      </c>
      <c r="C16" s="19">
        <v>12022</v>
      </c>
      <c r="D16" s="19">
        <v>9530</v>
      </c>
      <c r="E16" s="19">
        <v>6239</v>
      </c>
      <c r="F16" s="19">
        <v>4281</v>
      </c>
      <c r="G16" s="20">
        <v>34796</v>
      </c>
      <c r="H16" s="16">
        <v>22</v>
      </c>
      <c r="I16" s="16">
        <v>2250</v>
      </c>
      <c r="J16" s="16">
        <v>991</v>
      </c>
      <c r="K16" s="16">
        <v>726</v>
      </c>
      <c r="L16" s="16">
        <v>681</v>
      </c>
      <c r="M16" s="20">
        <v>4670</v>
      </c>
      <c r="N16" s="19">
        <v>2746</v>
      </c>
      <c r="O16" s="19">
        <v>14272</v>
      </c>
      <c r="P16" s="19">
        <v>10521</v>
      </c>
      <c r="Q16" s="19">
        <v>6965</v>
      </c>
      <c r="R16" s="19">
        <v>4962</v>
      </c>
      <c r="S16" s="20">
        <v>39466</v>
      </c>
      <c r="T16" s="13">
        <f t="shared" si="0"/>
        <v>1.1</v>
      </c>
    </row>
    <row r="17" spans="1:20" ht="12.75">
      <c r="A17" s="8" t="s">
        <v>7</v>
      </c>
      <c r="B17" s="19">
        <v>3373</v>
      </c>
      <c r="C17" s="19">
        <v>13208</v>
      </c>
      <c r="D17" s="19">
        <v>9043</v>
      </c>
      <c r="E17" s="19">
        <v>5517</v>
      </c>
      <c r="F17" s="19">
        <v>3192</v>
      </c>
      <c r="G17" s="20">
        <v>34333</v>
      </c>
      <c r="H17" s="16">
        <v>34</v>
      </c>
      <c r="I17" s="16">
        <v>2485</v>
      </c>
      <c r="J17" s="16">
        <v>1102</v>
      </c>
      <c r="K17" s="16">
        <v>837</v>
      </c>
      <c r="L17" s="16">
        <v>787</v>
      </c>
      <c r="M17" s="20">
        <v>5245</v>
      </c>
      <c r="N17" s="19">
        <v>3407</v>
      </c>
      <c r="O17" s="19">
        <v>15693</v>
      </c>
      <c r="P17" s="19">
        <v>10145</v>
      </c>
      <c r="Q17" s="19">
        <v>6354</v>
      </c>
      <c r="R17" s="19">
        <v>3979</v>
      </c>
      <c r="S17" s="20">
        <v>39578</v>
      </c>
      <c r="T17" s="13">
        <f t="shared" si="0"/>
        <v>1.1</v>
      </c>
    </row>
    <row r="18" spans="1:20" ht="12.75">
      <c r="A18" s="8" t="s">
        <v>8</v>
      </c>
      <c r="B18" s="19">
        <v>4037</v>
      </c>
      <c r="C18" s="19">
        <v>15017</v>
      </c>
      <c r="D18" s="19">
        <v>9557</v>
      </c>
      <c r="E18" s="19">
        <v>5149</v>
      </c>
      <c r="F18" s="19">
        <v>2389</v>
      </c>
      <c r="G18" s="20">
        <v>36149</v>
      </c>
      <c r="H18" s="16">
        <v>31</v>
      </c>
      <c r="I18" s="16">
        <v>2898</v>
      </c>
      <c r="J18" s="16">
        <v>1404</v>
      </c>
      <c r="K18" s="16">
        <v>964</v>
      </c>
      <c r="L18" s="16">
        <v>826</v>
      </c>
      <c r="M18" s="20">
        <v>6123</v>
      </c>
      <c r="N18" s="19">
        <v>4068</v>
      </c>
      <c r="O18" s="19">
        <v>17915</v>
      </c>
      <c r="P18" s="19">
        <v>10961</v>
      </c>
      <c r="Q18" s="19">
        <v>6113</v>
      </c>
      <c r="R18" s="19">
        <v>3215</v>
      </c>
      <c r="S18" s="20">
        <v>42272</v>
      </c>
      <c r="T18" s="13">
        <f t="shared" si="0"/>
        <v>1.1</v>
      </c>
    </row>
    <row r="19" spans="1:20" ht="12.75">
      <c r="A19" s="8" t="s">
        <v>9</v>
      </c>
      <c r="B19" s="19">
        <v>6368</v>
      </c>
      <c r="C19" s="19">
        <v>22964</v>
      </c>
      <c r="D19" s="19">
        <v>13603</v>
      </c>
      <c r="E19" s="19">
        <v>6053</v>
      </c>
      <c r="F19" s="19">
        <v>2552</v>
      </c>
      <c r="G19" s="20">
        <v>51540</v>
      </c>
      <c r="H19" s="16">
        <v>56</v>
      </c>
      <c r="I19" s="16">
        <v>4430</v>
      </c>
      <c r="J19" s="16">
        <v>2235</v>
      </c>
      <c r="K19" s="16">
        <v>1598</v>
      </c>
      <c r="L19" s="16">
        <v>1419</v>
      </c>
      <c r="M19" s="20">
        <v>9738</v>
      </c>
      <c r="N19" s="19">
        <v>6424</v>
      </c>
      <c r="O19" s="19">
        <v>27394</v>
      </c>
      <c r="P19" s="19">
        <v>15838</v>
      </c>
      <c r="Q19" s="19">
        <v>7651</v>
      </c>
      <c r="R19" s="19">
        <v>3971</v>
      </c>
      <c r="S19" s="20">
        <v>61278</v>
      </c>
      <c r="T19" s="13">
        <f t="shared" si="0"/>
        <v>1.7</v>
      </c>
    </row>
    <row r="20" spans="1:20" ht="12.75">
      <c r="A20" s="8" t="s">
        <v>10</v>
      </c>
      <c r="B20" s="19">
        <v>11092</v>
      </c>
      <c r="C20" s="19">
        <v>38504</v>
      </c>
      <c r="D20" s="19">
        <v>21264</v>
      </c>
      <c r="E20" s="19">
        <v>8480</v>
      </c>
      <c r="F20" s="19">
        <v>3219</v>
      </c>
      <c r="G20" s="20">
        <v>82559</v>
      </c>
      <c r="H20" s="16">
        <v>122</v>
      </c>
      <c r="I20" s="16">
        <v>7240</v>
      </c>
      <c r="J20" s="16">
        <v>4517</v>
      </c>
      <c r="K20" s="16">
        <v>3114</v>
      </c>
      <c r="L20" s="16">
        <v>2469</v>
      </c>
      <c r="M20" s="20">
        <v>17462</v>
      </c>
      <c r="N20" s="19">
        <v>11214</v>
      </c>
      <c r="O20" s="19">
        <v>45744</v>
      </c>
      <c r="P20" s="19">
        <v>25781</v>
      </c>
      <c r="Q20" s="19">
        <v>11594</v>
      </c>
      <c r="R20" s="19">
        <v>5688</v>
      </c>
      <c r="S20" s="20">
        <v>100021</v>
      </c>
      <c r="T20" s="13">
        <f t="shared" si="0"/>
        <v>2.7</v>
      </c>
    </row>
    <row r="21" spans="1:20" ht="12.75">
      <c r="A21" s="8" t="s">
        <v>11</v>
      </c>
      <c r="B21" s="19">
        <v>15676</v>
      </c>
      <c r="C21" s="19">
        <v>54099</v>
      </c>
      <c r="D21" s="19">
        <v>28723</v>
      </c>
      <c r="E21" s="19">
        <v>10146</v>
      </c>
      <c r="F21" s="19">
        <v>3498</v>
      </c>
      <c r="G21" s="20">
        <v>112142</v>
      </c>
      <c r="H21" s="16">
        <v>194</v>
      </c>
      <c r="I21" s="16">
        <v>8977</v>
      </c>
      <c r="J21" s="16">
        <v>7108</v>
      </c>
      <c r="K21" s="16">
        <v>4826</v>
      </c>
      <c r="L21" s="16">
        <v>3406</v>
      </c>
      <c r="M21" s="20">
        <v>24511</v>
      </c>
      <c r="N21" s="19">
        <v>15870</v>
      </c>
      <c r="O21" s="19">
        <v>63076</v>
      </c>
      <c r="P21" s="19">
        <v>35831</v>
      </c>
      <c r="Q21" s="19">
        <v>14972</v>
      </c>
      <c r="R21" s="19">
        <v>6904</v>
      </c>
      <c r="S21" s="20">
        <v>136653</v>
      </c>
      <c r="T21" s="13">
        <f t="shared" si="0"/>
        <v>3.7</v>
      </c>
    </row>
    <row r="22" spans="1:20" ht="12.75">
      <c r="A22" s="8" t="s">
        <v>12</v>
      </c>
      <c r="B22" s="19">
        <v>18286</v>
      </c>
      <c r="C22" s="19">
        <v>64789</v>
      </c>
      <c r="D22" s="19">
        <v>33399</v>
      </c>
      <c r="E22" s="19">
        <v>11107</v>
      </c>
      <c r="F22" s="19">
        <v>3756</v>
      </c>
      <c r="G22" s="20">
        <v>131337</v>
      </c>
      <c r="H22" s="16">
        <v>280</v>
      </c>
      <c r="I22" s="16">
        <v>8846</v>
      </c>
      <c r="J22" s="16">
        <v>9049</v>
      </c>
      <c r="K22" s="16">
        <v>6408</v>
      </c>
      <c r="L22" s="16">
        <v>4047</v>
      </c>
      <c r="M22" s="20">
        <v>28630</v>
      </c>
      <c r="N22" s="19">
        <v>18566</v>
      </c>
      <c r="O22" s="19">
        <v>73635</v>
      </c>
      <c r="P22" s="19">
        <v>42448</v>
      </c>
      <c r="Q22" s="19">
        <v>17515</v>
      </c>
      <c r="R22" s="19">
        <v>7803</v>
      </c>
      <c r="S22" s="20">
        <v>159967</v>
      </c>
      <c r="T22" s="13">
        <f t="shared" si="0"/>
        <v>4.3</v>
      </c>
    </row>
    <row r="23" spans="1:20" ht="12.75">
      <c r="A23" s="8" t="s">
        <v>13</v>
      </c>
      <c r="B23" s="19">
        <v>23428</v>
      </c>
      <c r="C23" s="19">
        <v>84475</v>
      </c>
      <c r="D23" s="19">
        <v>43769</v>
      </c>
      <c r="E23" s="19">
        <v>14123</v>
      </c>
      <c r="F23" s="19">
        <v>4631</v>
      </c>
      <c r="G23" s="20">
        <v>170426</v>
      </c>
      <c r="H23" s="16">
        <v>346</v>
      </c>
      <c r="I23" s="16">
        <v>9154</v>
      </c>
      <c r="J23" s="16">
        <v>11785</v>
      </c>
      <c r="K23" s="16">
        <v>8804</v>
      </c>
      <c r="L23" s="16">
        <v>5149</v>
      </c>
      <c r="M23" s="20">
        <v>35238</v>
      </c>
      <c r="N23" s="19">
        <v>23774</v>
      </c>
      <c r="O23" s="19">
        <v>93629</v>
      </c>
      <c r="P23" s="19">
        <v>55554</v>
      </c>
      <c r="Q23" s="19">
        <v>22927</v>
      </c>
      <c r="R23" s="19">
        <v>9780</v>
      </c>
      <c r="S23" s="20">
        <v>205664</v>
      </c>
      <c r="T23" s="13">
        <f t="shared" si="0"/>
        <v>5.6</v>
      </c>
    </row>
    <row r="24" spans="1:20" ht="12.75">
      <c r="A24" s="8" t="s">
        <v>14</v>
      </c>
      <c r="B24" s="19">
        <v>27788</v>
      </c>
      <c r="C24" s="19">
        <v>100231</v>
      </c>
      <c r="D24" s="19">
        <v>52371</v>
      </c>
      <c r="E24" s="19">
        <v>17440</v>
      </c>
      <c r="F24" s="19">
        <v>5807</v>
      </c>
      <c r="G24" s="20">
        <v>203637</v>
      </c>
      <c r="H24" s="16">
        <v>373</v>
      </c>
      <c r="I24" s="16">
        <v>8596</v>
      </c>
      <c r="J24" s="16">
        <v>13901</v>
      </c>
      <c r="K24" s="16">
        <v>11503</v>
      </c>
      <c r="L24" s="16">
        <v>6435</v>
      </c>
      <c r="M24" s="20">
        <v>40808</v>
      </c>
      <c r="N24" s="19">
        <v>28161</v>
      </c>
      <c r="O24" s="19">
        <v>108827</v>
      </c>
      <c r="P24" s="19">
        <v>66272</v>
      </c>
      <c r="Q24" s="19">
        <v>28943</v>
      </c>
      <c r="R24" s="19">
        <v>12242</v>
      </c>
      <c r="S24" s="20">
        <v>244445</v>
      </c>
      <c r="T24" s="13">
        <f t="shared" si="0"/>
        <v>6.6</v>
      </c>
    </row>
    <row r="25" spans="1:20" ht="12.75">
      <c r="A25" s="8" t="s">
        <v>15</v>
      </c>
      <c r="B25" s="19">
        <v>56433</v>
      </c>
      <c r="C25" s="19">
        <v>198288</v>
      </c>
      <c r="D25" s="19">
        <v>101602</v>
      </c>
      <c r="E25" s="19">
        <v>33830</v>
      </c>
      <c r="F25" s="19">
        <v>10640</v>
      </c>
      <c r="G25" s="20">
        <v>400793</v>
      </c>
      <c r="H25" s="16">
        <v>574</v>
      </c>
      <c r="I25" s="16">
        <v>16324</v>
      </c>
      <c r="J25" s="16">
        <v>30093</v>
      </c>
      <c r="K25" s="16">
        <v>26733</v>
      </c>
      <c r="L25" s="16">
        <v>14925</v>
      </c>
      <c r="M25" s="20">
        <v>88649</v>
      </c>
      <c r="N25" s="19">
        <v>57007</v>
      </c>
      <c r="O25" s="19">
        <v>214612</v>
      </c>
      <c r="P25" s="19">
        <v>131695</v>
      </c>
      <c r="Q25" s="19">
        <v>60563</v>
      </c>
      <c r="R25" s="19">
        <v>25565</v>
      </c>
      <c r="S25" s="20">
        <v>489442</v>
      </c>
      <c r="T25" s="13">
        <f t="shared" si="0"/>
        <v>13.3</v>
      </c>
    </row>
    <row r="26" spans="1:20" ht="12.75">
      <c r="A26" s="8" t="s">
        <v>16</v>
      </c>
      <c r="B26" s="19">
        <v>81570</v>
      </c>
      <c r="C26" s="19">
        <v>293705</v>
      </c>
      <c r="D26" s="19">
        <v>144533</v>
      </c>
      <c r="E26" s="19">
        <v>48570</v>
      </c>
      <c r="F26" s="19">
        <v>14599</v>
      </c>
      <c r="G26" s="20">
        <v>582977</v>
      </c>
      <c r="H26" s="16">
        <v>893</v>
      </c>
      <c r="I26" s="16">
        <v>28006</v>
      </c>
      <c r="J26" s="16">
        <v>50633</v>
      </c>
      <c r="K26" s="16">
        <v>45502</v>
      </c>
      <c r="L26" s="16">
        <v>24336</v>
      </c>
      <c r="M26" s="20">
        <v>149370</v>
      </c>
      <c r="N26" s="19">
        <v>82463</v>
      </c>
      <c r="O26" s="19">
        <v>321711</v>
      </c>
      <c r="P26" s="19">
        <v>195166</v>
      </c>
      <c r="Q26" s="19">
        <v>94072</v>
      </c>
      <c r="R26" s="19">
        <v>38935</v>
      </c>
      <c r="S26" s="20">
        <v>732347</v>
      </c>
      <c r="T26" s="13">
        <f t="shared" si="0"/>
        <v>19.9</v>
      </c>
    </row>
    <row r="27" spans="1:20" ht="12.75">
      <c r="A27" s="8" t="s">
        <v>17</v>
      </c>
      <c r="B27" s="19">
        <v>55229</v>
      </c>
      <c r="C27" s="19">
        <v>245070</v>
      </c>
      <c r="D27" s="19">
        <v>124670</v>
      </c>
      <c r="E27" s="19">
        <v>44189</v>
      </c>
      <c r="F27" s="19">
        <v>12570</v>
      </c>
      <c r="G27" s="20">
        <v>481728</v>
      </c>
      <c r="H27" s="16">
        <v>1000</v>
      </c>
      <c r="I27" s="16">
        <v>34816</v>
      </c>
      <c r="J27" s="16">
        <v>57775</v>
      </c>
      <c r="K27" s="16">
        <v>50649</v>
      </c>
      <c r="L27" s="16">
        <v>23810</v>
      </c>
      <c r="M27" s="20">
        <v>168050</v>
      </c>
      <c r="N27" s="19">
        <v>56229</v>
      </c>
      <c r="O27" s="19">
        <v>279886</v>
      </c>
      <c r="P27" s="19">
        <v>182445</v>
      </c>
      <c r="Q27" s="19">
        <v>94838</v>
      </c>
      <c r="R27" s="19">
        <v>36380</v>
      </c>
      <c r="S27" s="20">
        <v>649778</v>
      </c>
      <c r="T27" s="13">
        <f t="shared" si="0"/>
        <v>17.6</v>
      </c>
    </row>
    <row r="28" spans="1:20" ht="12.75">
      <c r="A28" s="8" t="s">
        <v>18</v>
      </c>
      <c r="B28" s="19">
        <v>23900</v>
      </c>
      <c r="C28" s="19">
        <v>154571</v>
      </c>
      <c r="D28" s="19">
        <v>93649</v>
      </c>
      <c r="E28" s="19">
        <v>40882</v>
      </c>
      <c r="F28" s="19">
        <v>12837</v>
      </c>
      <c r="G28" s="20">
        <v>325839</v>
      </c>
      <c r="H28" s="16">
        <v>817</v>
      </c>
      <c r="I28" s="16">
        <v>40778</v>
      </c>
      <c r="J28" s="16">
        <v>63468</v>
      </c>
      <c r="K28" s="16">
        <v>60641</v>
      </c>
      <c r="L28" s="16">
        <v>28342</v>
      </c>
      <c r="M28" s="20">
        <v>194046</v>
      </c>
      <c r="N28" s="19">
        <v>24717</v>
      </c>
      <c r="O28" s="19">
        <v>195349</v>
      </c>
      <c r="P28" s="19">
        <v>157117</v>
      </c>
      <c r="Q28" s="19">
        <v>101523</v>
      </c>
      <c r="R28" s="19">
        <v>41179</v>
      </c>
      <c r="S28" s="20">
        <v>519885</v>
      </c>
      <c r="T28" s="13">
        <f>SUM(S28*100)/$S$29</f>
        <v>14.1</v>
      </c>
    </row>
    <row r="29" spans="1:20" ht="18.75" customHeight="1">
      <c r="A29" s="9" t="s">
        <v>19</v>
      </c>
      <c r="B29" s="19">
        <v>343334</v>
      </c>
      <c r="C29" s="19">
        <v>1384210</v>
      </c>
      <c r="D29" s="19">
        <v>773796</v>
      </c>
      <c r="E29" s="19">
        <v>294516</v>
      </c>
      <c r="F29" s="19">
        <v>109469</v>
      </c>
      <c r="G29" s="20">
        <v>2905325</v>
      </c>
      <c r="H29" s="16">
        <v>4787</v>
      </c>
      <c r="I29" s="16">
        <v>178215</v>
      </c>
      <c r="J29" s="16">
        <v>255590</v>
      </c>
      <c r="K29" s="16">
        <v>223551</v>
      </c>
      <c r="L29" s="16">
        <v>117921</v>
      </c>
      <c r="M29" s="20">
        <v>780064</v>
      </c>
      <c r="N29" s="19">
        <v>348121</v>
      </c>
      <c r="O29" s="19">
        <v>1562425</v>
      </c>
      <c r="P29" s="19">
        <v>1029386</v>
      </c>
      <c r="Q29" s="19">
        <v>518067</v>
      </c>
      <c r="R29" s="19">
        <v>227390</v>
      </c>
      <c r="S29" s="20">
        <v>3685389</v>
      </c>
      <c r="T29" s="13">
        <f>SUM(T12:T28)</f>
        <v>100</v>
      </c>
    </row>
    <row r="30" spans="1:20" ht="12.75">
      <c r="A30" s="9"/>
      <c r="B30" s="19"/>
      <c r="C30" s="19"/>
      <c r="D30" s="19"/>
      <c r="E30" s="19"/>
      <c r="F30" s="19"/>
      <c r="G30" s="20"/>
      <c r="H30" s="16"/>
      <c r="I30" s="16"/>
      <c r="J30" s="16"/>
      <c r="K30" s="16"/>
      <c r="L30" s="16"/>
      <c r="M30" s="20"/>
      <c r="N30" s="19"/>
      <c r="O30" s="19"/>
      <c r="P30" s="19"/>
      <c r="Q30" s="19"/>
      <c r="R30" s="19"/>
      <c r="S30" s="21"/>
      <c r="T30" s="13"/>
    </row>
    <row r="31" spans="1:20" ht="24">
      <c r="A31" s="22" t="s">
        <v>29</v>
      </c>
      <c r="B31" s="19">
        <v>428</v>
      </c>
      <c r="C31" s="19">
        <v>525918</v>
      </c>
      <c r="D31" s="19">
        <v>439507</v>
      </c>
      <c r="E31" s="19">
        <v>210551</v>
      </c>
      <c r="F31" s="19">
        <v>83393</v>
      </c>
      <c r="G31" s="20">
        <v>1259797</v>
      </c>
      <c r="H31" s="16">
        <v>26</v>
      </c>
      <c r="I31" s="16">
        <v>89455</v>
      </c>
      <c r="J31" s="16">
        <v>157020</v>
      </c>
      <c r="K31" s="16">
        <v>157808</v>
      </c>
      <c r="L31" s="16">
        <v>87108</v>
      </c>
      <c r="M31" s="20">
        <v>491417</v>
      </c>
      <c r="N31" s="19">
        <v>454</v>
      </c>
      <c r="O31" s="19">
        <v>615373</v>
      </c>
      <c r="P31" s="19">
        <v>596527</v>
      </c>
      <c r="Q31" s="19">
        <v>368359</v>
      </c>
      <c r="R31" s="19">
        <v>170501</v>
      </c>
      <c r="S31" s="20">
        <v>1751214</v>
      </c>
      <c r="T31" s="13"/>
    </row>
    <row r="32" spans="1:20" ht="14.25" customHeight="1">
      <c r="A32" s="11"/>
      <c r="B32" s="11"/>
      <c r="C32" s="11"/>
      <c r="D32" s="11"/>
      <c r="E32" s="11"/>
      <c r="F32" s="11"/>
      <c r="G32" s="16"/>
      <c r="H32" s="11"/>
      <c r="I32" s="11"/>
      <c r="J32" s="11"/>
      <c r="K32" s="11"/>
      <c r="L32" s="11"/>
      <c r="M32" s="16"/>
      <c r="N32" s="11"/>
      <c r="O32" s="11"/>
      <c r="P32" s="11"/>
      <c r="Q32" s="11"/>
      <c r="R32" s="11"/>
      <c r="S32" s="16"/>
      <c r="T32" s="12"/>
    </row>
    <row r="33" spans="1:20" ht="12.75">
      <c r="A33" s="11" t="s">
        <v>22</v>
      </c>
      <c r="B33" s="23">
        <f>SUM(B29*100)/$G$29</f>
        <v>11.8</v>
      </c>
      <c r="C33" s="23">
        <f>SUM(C29*100)/$G$29</f>
        <v>47.6</v>
      </c>
      <c r="D33" s="23">
        <f>SUM(D29*100)/$G$29</f>
        <v>26.6</v>
      </c>
      <c r="E33" s="23">
        <f>SUM(E29*100)/$G$29</f>
        <v>10.1</v>
      </c>
      <c r="F33" s="23">
        <f>SUM(F29*100)/$G$29</f>
        <v>3.8</v>
      </c>
      <c r="G33" s="23">
        <v>100</v>
      </c>
      <c r="H33" s="23">
        <f>SUM(H29*100)/$M$29</f>
        <v>0.6</v>
      </c>
      <c r="I33" s="23">
        <f>SUM(I29*100)/$M$29</f>
        <v>22.8</v>
      </c>
      <c r="J33" s="23">
        <f>SUM(J29*100)/$M$29</f>
        <v>32.8</v>
      </c>
      <c r="K33" s="23">
        <f>SUM(K29*100)/$M$29</f>
        <v>28.7</v>
      </c>
      <c r="L33" s="23">
        <f>SUM(L29*100)/$M$29</f>
        <v>15.1</v>
      </c>
      <c r="M33" s="13">
        <v>100</v>
      </c>
      <c r="N33" s="13">
        <f>SUM(N29*100)/$S$29</f>
        <v>9.4</v>
      </c>
      <c r="O33" s="13">
        <f>SUM(O29*100)/$S$29</f>
        <v>42.4</v>
      </c>
      <c r="P33" s="13">
        <f>SUM(P29*100)/$S$29</f>
        <v>27.9</v>
      </c>
      <c r="Q33" s="13">
        <f>SUM(Q29*100)/$S$29</f>
        <v>14.1</v>
      </c>
      <c r="R33" s="13">
        <f>SUM(R29*100)/$S$29</f>
        <v>6.2</v>
      </c>
      <c r="S33" s="14">
        <v>100</v>
      </c>
      <c r="T33" s="15"/>
    </row>
    <row r="34" spans="1:20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5" spans="1:20" ht="12.75">
      <c r="A35" s="12" t="s">
        <v>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7:19" ht="12.75">
      <c r="G36" s="17"/>
      <c r="L36" s="17"/>
      <c r="M36" s="17"/>
      <c r="S36" s="17"/>
    </row>
    <row r="39" spans="2:7" ht="12.75">
      <c r="B39" s="24"/>
      <c r="C39" s="24"/>
      <c r="D39" s="24"/>
      <c r="E39" s="24"/>
      <c r="F39" s="24"/>
      <c r="G39" s="24"/>
    </row>
  </sheetData>
  <sheetProtection/>
  <mergeCells count="12">
    <mergeCell ref="M9:M10"/>
    <mergeCell ref="A8:A10"/>
    <mergeCell ref="A2:T2"/>
    <mergeCell ref="A3:T3"/>
    <mergeCell ref="A4:T4"/>
    <mergeCell ref="A5:T5"/>
    <mergeCell ref="S9:S10"/>
    <mergeCell ref="T9:T10"/>
    <mergeCell ref="B9:F9"/>
    <mergeCell ref="G9:G10"/>
    <mergeCell ref="H9:L9"/>
    <mergeCell ref="N9:R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2019-07-17T12:53:47Z</cp:lastPrinted>
  <dcterms:created xsi:type="dcterms:W3CDTF">2000-08-09T07:54:39Z</dcterms:created>
  <dcterms:modified xsi:type="dcterms:W3CDTF">2019-07-17T13:12:24Z</dcterms:modified>
  <cp:category/>
  <cp:version/>
  <cp:contentType/>
  <cp:contentStatus/>
</cp:coreProperties>
</file>